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Ш_ПР" sheetId="1" r:id="rId1"/>
    <sheet name="Судьи" sheetId="2" r:id="rId2"/>
  </sheets>
  <definedNames/>
  <calcPr fullCalcOnLoad="1"/>
</workbook>
</file>

<file path=xl/sharedStrings.xml><?xml version="1.0" encoding="utf-8"?>
<sst xmlns="http://schemas.openxmlformats.org/spreadsheetml/2006/main" count="307" uniqueCount="151">
  <si>
    <t>Ф.И. участника</t>
  </si>
  <si>
    <t>Вес</t>
  </si>
  <si>
    <t>участн.</t>
  </si>
  <si>
    <t>кг</t>
  </si>
  <si>
    <t>1</t>
  </si>
  <si>
    <t>2</t>
  </si>
  <si>
    <t>3</t>
  </si>
  <si>
    <t>место</t>
  </si>
  <si>
    <t>5</t>
  </si>
  <si>
    <t>4</t>
  </si>
  <si>
    <t>82,5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</si>
  <si>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</si>
  <si>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</si>
  <si>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</si>
  <si>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</si>
  <si>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</si>
  <si>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</si>
  <si>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</si>
  <si>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</si>
  <si>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</si>
  <si>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п/п</t>
  </si>
  <si>
    <t>Владимир Сергеев</t>
  </si>
  <si>
    <t>Сергей Отев</t>
  </si>
  <si>
    <t>Возр.</t>
  </si>
  <si>
    <t>Вячеслав Паркаев</t>
  </si>
  <si>
    <t>Никита Желев</t>
  </si>
  <si>
    <t>Павел Никифоров</t>
  </si>
  <si>
    <t>Пётр Бородинов</t>
  </si>
  <si>
    <t>Алексей Уймин</t>
  </si>
  <si>
    <t>Андрей Гусев</t>
  </si>
  <si>
    <t>Алексей Князькин</t>
  </si>
  <si>
    <t>Павел Зубов</t>
  </si>
  <si>
    <t>Кирилл Исаев</t>
  </si>
  <si>
    <t>Андрей Ладейщиков</t>
  </si>
  <si>
    <t>67,5</t>
  </si>
  <si>
    <t>Место</t>
  </si>
  <si>
    <t>16</t>
  </si>
  <si>
    <t>60</t>
  </si>
  <si>
    <t>75</t>
  </si>
  <si>
    <t>90</t>
  </si>
  <si>
    <t>№</t>
  </si>
  <si>
    <t>Итоговый  результат</t>
  </si>
  <si>
    <t>вес</t>
  </si>
  <si>
    <t>МОУ  ДОД  ДЮСШ  "Виктория"  г. Екатеринбурга</t>
  </si>
  <si>
    <t>Отделение  адаптивной  физической  культуры</t>
  </si>
  <si>
    <t>15.10.1985</t>
  </si>
  <si>
    <t>Дата</t>
  </si>
  <si>
    <t>рождения</t>
  </si>
  <si>
    <t>20.12.1992</t>
  </si>
  <si>
    <t>27.05.1994</t>
  </si>
  <si>
    <t>30.08.1994</t>
  </si>
  <si>
    <t>18.05.1987</t>
  </si>
  <si>
    <t>09.05.1987</t>
  </si>
  <si>
    <t>03.09.1994</t>
  </si>
  <si>
    <t>04.03.1990</t>
  </si>
  <si>
    <t>27.10.1984</t>
  </si>
  <si>
    <t>12.10.1987</t>
  </si>
  <si>
    <t>15.02.1990</t>
  </si>
  <si>
    <t>01.06.1987</t>
  </si>
  <si>
    <t>г.Екатеринбург / тренажёрный зал УСЗ им.В.Д.Гмызина</t>
  </si>
  <si>
    <t>14.05.1987</t>
  </si>
  <si>
    <t>Главный судья соревнований  -                                                                                                 А.Н.СЕНЬ</t>
  </si>
  <si>
    <t>Дивиз.</t>
  </si>
  <si>
    <t>вес.кат.</t>
  </si>
  <si>
    <t>18</t>
  </si>
  <si>
    <t>Возраст</t>
  </si>
  <si>
    <t>дивизион</t>
  </si>
  <si>
    <t xml:space="preserve">Павел Чушкин </t>
  </si>
  <si>
    <t>К-т Шварца</t>
  </si>
  <si>
    <t>К-т Фостера</t>
  </si>
  <si>
    <t>К-т  Шварца * К-т Фостера</t>
  </si>
  <si>
    <t>в дивиз.</t>
  </si>
  <si>
    <t>25</t>
  </si>
  <si>
    <t>23</t>
  </si>
  <si>
    <t>26</t>
  </si>
  <si>
    <t>teen 18-19</t>
  </si>
  <si>
    <t>open</t>
  </si>
  <si>
    <t>teen 16-17</t>
  </si>
  <si>
    <t>junior</t>
  </si>
  <si>
    <t>в ВК</t>
  </si>
  <si>
    <t>Мужчины, юниоры, юноши.  Правила  IPА</t>
  </si>
  <si>
    <t>165</t>
  </si>
  <si>
    <t>170</t>
  </si>
  <si>
    <t>175</t>
  </si>
  <si>
    <t>115</t>
  </si>
  <si>
    <t>180</t>
  </si>
  <si>
    <t>190</t>
  </si>
  <si>
    <t>57,90</t>
  </si>
  <si>
    <t>112,5</t>
  </si>
  <si>
    <t>117,5</t>
  </si>
  <si>
    <t>59,00</t>
  </si>
  <si>
    <t>87,5</t>
  </si>
  <si>
    <t>56,30</t>
  </si>
  <si>
    <t>Максим Исаев</t>
  </si>
  <si>
    <t>20.03.1986</t>
  </si>
  <si>
    <t>64,10</t>
  </si>
  <si>
    <t>63,50</t>
  </si>
  <si>
    <t>92,5</t>
  </si>
  <si>
    <t>97,5</t>
  </si>
  <si>
    <t>66,10</t>
  </si>
  <si>
    <t>72,10</t>
  </si>
  <si>
    <t>68,00</t>
  </si>
  <si>
    <t>102,5</t>
  </si>
  <si>
    <t>69,40</t>
  </si>
  <si>
    <t>78,70</t>
  </si>
  <si>
    <t>80</t>
  </si>
  <si>
    <t>81,70</t>
  </si>
  <si>
    <t>75,50</t>
  </si>
  <si>
    <t>107,5</t>
  </si>
  <si>
    <t>75,70</t>
  </si>
  <si>
    <t>89,20</t>
  </si>
  <si>
    <t>КУБОК  ДЮСШ  "ВИКТОРИЯ"  ПО  ПРИСЕДАНИЮ</t>
  </si>
  <si>
    <t>85</t>
  </si>
  <si>
    <t>95</t>
  </si>
  <si>
    <t>100</t>
  </si>
  <si>
    <t>24</t>
  </si>
  <si>
    <t>20</t>
  </si>
  <si>
    <t>105</t>
  </si>
  <si>
    <t>110</t>
  </si>
  <si>
    <t>120</t>
  </si>
  <si>
    <t>205</t>
  </si>
  <si>
    <t>225</t>
  </si>
  <si>
    <t>Безэкипировочный дивизион RAW</t>
  </si>
  <si>
    <t>соревн.</t>
  </si>
  <si>
    <t>27.01</t>
  </si>
  <si>
    <t>29.01</t>
  </si>
  <si>
    <t>абс.</t>
  </si>
  <si>
    <t>Главный секретарь соревнований -                                                                       А.В.ЗДРАВОМЫСЛОВ</t>
  </si>
  <si>
    <t>ПРИСЕД</t>
  </si>
  <si>
    <t xml:space="preserve"> 27, 29 января  2011 г.           </t>
  </si>
  <si>
    <t>155</t>
  </si>
  <si>
    <t>Разр.</t>
  </si>
  <si>
    <t>Екатеринбург</t>
  </si>
  <si>
    <t>ПР</t>
  </si>
  <si>
    <t>Желев Н.И.</t>
  </si>
  <si>
    <t>Главный  судья                                                         Сень А.Н.</t>
  </si>
  <si>
    <t>Главный  секретарь                                 Здравомыслов А.В.</t>
  </si>
  <si>
    <t>СУДЬИ  КУБКА   ДЮСШ  "ВИКТОРИЯ"  ПО  ПРИСЕДАНИЮ</t>
  </si>
  <si>
    <t xml:space="preserve">27,29 января 2011 г.                      </t>
  </si>
  <si>
    <t>1 день. 27.01.2011 г.</t>
  </si>
  <si>
    <t xml:space="preserve">ПР  </t>
  </si>
  <si>
    <t>Центральный судья</t>
  </si>
  <si>
    <t>Отев С.Д.</t>
  </si>
  <si>
    <t>Боковой судья</t>
  </si>
  <si>
    <t>Исаев К.С.</t>
  </si>
  <si>
    <t>Сень А.Н.</t>
  </si>
  <si>
    <t>2 день. 29.01.2011 г.</t>
  </si>
  <si>
    <t>Тетеркин В.В.</t>
  </si>
  <si>
    <t>Шварц</t>
  </si>
  <si>
    <t>Экипировочный дивизион EQUIP</t>
  </si>
  <si>
    <t>по правилам IPA-Россия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</si>
</sst>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sz val="8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2"/>
      <color indexed="10"/>
      <name val="Arial"/>
      <family val="2"/>
    </font>
    <font>
      <strike/>
      <sz val="12"/>
      <name val="Arial"/>
      <family val="2"/>
    </font>
    <font>
      <b/>
      <sz val="12"/>
      <color indexed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164" fontId="8" fillId="0" borderId="33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164" fontId="8" fillId="0" borderId="36" xfId="0" applyNumberFormat="1" applyFont="1" applyFill="1" applyBorder="1" applyAlignment="1">
      <alignment horizontal="center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2" fontId="10" fillId="0" borderId="39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left" vertical="center" wrapText="1"/>
    </xf>
    <xf numFmtId="164" fontId="8" fillId="0" borderId="44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4" fillId="0" borderId="45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2" fontId="10" fillId="0" borderId="44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164" fontId="8" fillId="0" borderId="50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4" fillId="0" borderId="5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horizontal="center" vertical="center" wrapText="1"/>
    </xf>
    <xf numFmtId="165" fontId="12" fillId="0" borderId="41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165" fontId="12" fillId="0" borderId="32" xfId="0" applyNumberFormat="1" applyFont="1" applyFill="1" applyBorder="1" applyAlignment="1">
      <alignment horizontal="center" vertical="center" wrapText="1"/>
    </xf>
    <xf numFmtId="165" fontId="12" fillId="0" borderId="4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>
      <alignment horizontal="center" vertical="center" wrapText="1"/>
    </xf>
    <xf numFmtId="165" fontId="12" fillId="0" borderId="55" xfId="0" applyNumberFormat="1" applyFont="1" applyFill="1" applyBorder="1" applyAlignment="1">
      <alignment horizontal="center" vertical="center" wrapText="1"/>
    </xf>
    <xf numFmtId="165" fontId="12" fillId="0" borderId="56" xfId="0" applyNumberFormat="1" applyFont="1" applyFill="1" applyBorder="1" applyAlignment="1">
      <alignment horizontal="center" vertical="center" wrapText="1"/>
    </xf>
    <xf numFmtId="165" fontId="12" fillId="0" borderId="51" xfId="0" applyNumberFormat="1" applyFont="1" applyFill="1" applyBorder="1" applyAlignment="1">
      <alignment horizontal="center" vertical="center" wrapText="1"/>
    </xf>
    <xf numFmtId="165" fontId="12" fillId="0" borderId="53" xfId="0" applyNumberFormat="1" applyFont="1" applyFill="1" applyBorder="1" applyAlignment="1">
      <alignment horizontal="center" vertical="center" wrapText="1"/>
    </xf>
    <xf numFmtId="165" fontId="12" fillId="0" borderId="52" xfId="0" applyNumberFormat="1" applyFont="1" applyFill="1" applyBorder="1" applyAlignment="1">
      <alignment horizontal="center" vertical="center" wrapText="1"/>
    </xf>
    <xf numFmtId="165" fontId="12" fillId="0" borderId="30" xfId="0" applyNumberFormat="1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horizontal="center" vertical="center" wrapText="1"/>
    </xf>
    <xf numFmtId="165" fontId="12" fillId="0" borderId="43" xfId="0" applyNumberFormat="1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165" fontId="12" fillId="0" borderId="38" xfId="0" applyNumberFormat="1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165" fontId="12" fillId="0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" fillId="0" borderId="34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4" fillId="0" borderId="42" xfId="0" applyNumberFormat="1" applyFont="1" applyBorder="1" applyAlignment="1" quotePrefix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49" fontId="3" fillId="0" borderId="0" xfId="0" applyNumberFormat="1" applyFont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58" xfId="0" applyNumberFormat="1" applyFont="1" applyFill="1" applyBorder="1" applyAlignment="1">
      <alignment horizontal="center" vertical="center" wrapText="1"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 quotePrefix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82" zoomScaleNormal="70" zoomScaleSheetLayoutView="82" zoomScalePageLayoutView="0" workbookViewId="0" topLeftCell="A1">
      <selection activeCell="F22" sqref="F22"/>
    </sheetView>
  </sheetViews>
  <sheetFormatPr defaultColWidth="9.140625" defaultRowHeight="15"/>
  <cols>
    <col min="1" max="1" width="5.8515625" style="0" customWidth="1"/>
    <col min="2" max="3" width="7.8515625" style="0" customWidth="1"/>
    <col min="4" max="4" width="10.8515625" style="0" bestFit="1" customWidth="1"/>
    <col min="5" max="5" width="26.140625" style="0" customWidth="1"/>
    <col min="6" max="6" width="15.421875" style="0" bestFit="1" customWidth="1"/>
    <col min="7" max="7" width="7.8515625" style="0" customWidth="1"/>
    <col min="8" max="8" width="14.7109375" style="0" customWidth="1"/>
    <col min="9" max="9" width="8.28125" style="0" customWidth="1"/>
    <col min="10" max="10" width="9.421875" style="0" bestFit="1" customWidth="1"/>
    <col min="11" max="11" width="9.28125" style="0" bestFit="1" customWidth="1"/>
    <col min="12" max="12" width="12.7109375" style="0" customWidth="1"/>
    <col min="14" max="15" width="9.140625" style="133" customWidth="1"/>
    <col min="19" max="19" width="8.421875" style="0" customWidth="1"/>
    <col min="20" max="20" width="10.421875" style="0" bestFit="1" customWidth="1"/>
    <col min="21" max="21" width="6.8515625" style="0" customWidth="1"/>
  </cols>
  <sheetData>
    <row r="1" spans="1:21" ht="20.25">
      <c r="A1" s="144" t="s">
        <v>43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20.25">
      <c r="A2" s="144" t="s">
        <v>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1:21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1"/>
      <c r="O3" s="131"/>
      <c r="P3" s="1"/>
      <c r="Q3" s="2"/>
      <c r="R3" s="2"/>
      <c r="S3" s="1"/>
      <c r="T3" s="1"/>
      <c r="U3" s="1"/>
    </row>
    <row r="4" spans="1:21" ht="26.25">
      <c r="A4" s="145" t="s">
        <v>111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</row>
    <row r="5" spans="1:21" ht="9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2"/>
      <c r="O5" s="132"/>
      <c r="P5" s="12"/>
      <c r="Q5" s="12"/>
      <c r="R5" s="12"/>
      <c r="S5" s="12"/>
      <c r="T5" s="12"/>
      <c r="U5" s="12"/>
    </row>
    <row r="6" spans="1:21" ht="31.5" customHeight="1">
      <c r="A6" s="142" t="s">
        <v>80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ht="38.25" customHeight="1" thickBot="1">
      <c r="A7" s="151" t="s">
        <v>129</v>
      </c>
      <c r="B7" s="151"/>
      <c r="C7" s="151"/>
      <c r="D7" s="151"/>
      <c r="E7" s="151"/>
      <c r="F7" s="151"/>
      <c r="G7" s="151"/>
      <c r="H7" s="151" t="s">
        <v>59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34.5" customHeight="1">
      <c r="A8" s="3" t="s">
        <v>40</v>
      </c>
      <c r="B8" s="13" t="s">
        <v>35</v>
      </c>
      <c r="C8" s="5" t="s">
        <v>46</v>
      </c>
      <c r="D8" s="4" t="s">
        <v>62</v>
      </c>
      <c r="E8" s="5" t="s">
        <v>0</v>
      </c>
      <c r="F8" s="5" t="s">
        <v>46</v>
      </c>
      <c r="G8" s="4" t="s">
        <v>65</v>
      </c>
      <c r="H8" s="4" t="s">
        <v>23</v>
      </c>
      <c r="I8" s="4" t="s">
        <v>1</v>
      </c>
      <c r="J8" s="152" t="s">
        <v>68</v>
      </c>
      <c r="K8" s="152" t="s">
        <v>69</v>
      </c>
      <c r="L8" s="155" t="s">
        <v>70</v>
      </c>
      <c r="M8" s="158" t="s">
        <v>128</v>
      </c>
      <c r="N8" s="159"/>
      <c r="O8" s="159"/>
      <c r="P8" s="160"/>
      <c r="Q8" s="158" t="s">
        <v>41</v>
      </c>
      <c r="R8" s="159"/>
      <c r="S8" s="159"/>
      <c r="T8" s="159"/>
      <c r="U8" s="160"/>
    </row>
    <row r="9" spans="1:21" ht="15.75">
      <c r="A9" s="6"/>
      <c r="B9" s="14" t="s">
        <v>71</v>
      </c>
      <c r="C9" s="8" t="s">
        <v>123</v>
      </c>
      <c r="D9" s="7" t="s">
        <v>63</v>
      </c>
      <c r="E9" s="8"/>
      <c r="F9" s="8" t="s">
        <v>47</v>
      </c>
      <c r="G9" s="7"/>
      <c r="H9" s="7" t="s">
        <v>66</v>
      </c>
      <c r="I9" s="7" t="s">
        <v>2</v>
      </c>
      <c r="J9" s="153"/>
      <c r="K9" s="153"/>
      <c r="L9" s="156"/>
      <c r="M9" s="139" t="s">
        <v>3</v>
      </c>
      <c r="N9" s="140"/>
      <c r="O9" s="140"/>
      <c r="P9" s="141"/>
      <c r="Q9" s="115" t="s">
        <v>42</v>
      </c>
      <c r="R9" s="9"/>
      <c r="S9" s="9" t="s">
        <v>7</v>
      </c>
      <c r="T9" s="146" t="s">
        <v>148</v>
      </c>
      <c r="U9" s="10" t="s">
        <v>35</v>
      </c>
    </row>
    <row r="10" spans="1:21" ht="16.5" thickBot="1">
      <c r="A10" s="134" t="s">
        <v>20</v>
      </c>
      <c r="B10" s="135"/>
      <c r="C10" s="11"/>
      <c r="D10" s="11" t="s">
        <v>3</v>
      </c>
      <c r="E10" s="11"/>
      <c r="F10" s="11"/>
      <c r="G10" s="11"/>
      <c r="H10" s="11"/>
      <c r="I10" s="11" t="s">
        <v>3</v>
      </c>
      <c r="J10" s="154"/>
      <c r="K10" s="154"/>
      <c r="L10" s="157"/>
      <c r="M10" s="134" t="s">
        <v>4</v>
      </c>
      <c r="N10" s="11" t="s">
        <v>5</v>
      </c>
      <c r="O10" s="136" t="s">
        <v>6</v>
      </c>
      <c r="P10" s="137" t="s">
        <v>9</v>
      </c>
      <c r="Q10" s="138" t="s">
        <v>3</v>
      </c>
      <c r="R10" s="11" t="s">
        <v>131</v>
      </c>
      <c r="S10" s="11" t="s">
        <v>79</v>
      </c>
      <c r="T10" s="147"/>
      <c r="U10" s="137" t="s">
        <v>126</v>
      </c>
    </row>
    <row r="11" spans="1:21" ht="33" customHeight="1" thickBot="1">
      <c r="A11" s="143" t="s">
        <v>122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1" ht="29.25" customHeight="1">
      <c r="A12" s="22" t="s">
        <v>4</v>
      </c>
      <c r="B12" s="23" t="s">
        <v>4</v>
      </c>
      <c r="C12" s="25" t="s">
        <v>124</v>
      </c>
      <c r="D12" s="24" t="s">
        <v>37</v>
      </c>
      <c r="E12" s="53" t="s">
        <v>22</v>
      </c>
      <c r="F12" s="25" t="s">
        <v>48</v>
      </c>
      <c r="G12" s="25" t="s">
        <v>64</v>
      </c>
      <c r="H12" s="25" t="s">
        <v>75</v>
      </c>
      <c r="I12" s="25" t="s">
        <v>87</v>
      </c>
      <c r="J12" s="26">
        <v>0.8437</v>
      </c>
      <c r="K12" s="27">
        <v>1.06</v>
      </c>
      <c r="L12" s="28">
        <f aca="true" t="shared" si="0" ref="L12:L25">(J12*K12)</f>
        <v>0.8943220000000001</v>
      </c>
      <c r="M12" s="29" t="s">
        <v>117</v>
      </c>
      <c r="N12" s="24" t="s">
        <v>88</v>
      </c>
      <c r="O12" s="24" t="s">
        <v>89</v>
      </c>
      <c r="P12" s="30" t="s">
        <v>119</v>
      </c>
      <c r="Q12" s="113">
        <v>117.5</v>
      </c>
      <c r="R12" s="122"/>
      <c r="S12" s="58" t="s">
        <v>4</v>
      </c>
      <c r="T12" s="64">
        <f aca="true" t="shared" si="1" ref="T12:T25">L12*Q12</f>
        <v>105.082835</v>
      </c>
      <c r="U12" s="31" t="s">
        <v>5</v>
      </c>
    </row>
    <row r="13" spans="1:21" ht="29.25" customHeight="1">
      <c r="A13" s="15" t="s">
        <v>5</v>
      </c>
      <c r="B13" s="16" t="s">
        <v>4</v>
      </c>
      <c r="C13" s="17" t="s">
        <v>124</v>
      </c>
      <c r="D13" s="17" t="s">
        <v>37</v>
      </c>
      <c r="E13" s="52" t="s">
        <v>24</v>
      </c>
      <c r="F13" s="17" t="s">
        <v>49</v>
      </c>
      <c r="G13" s="17" t="s">
        <v>36</v>
      </c>
      <c r="H13" s="17" t="s">
        <v>77</v>
      </c>
      <c r="I13" s="17" t="s">
        <v>90</v>
      </c>
      <c r="J13" s="32">
        <v>0.8271</v>
      </c>
      <c r="K13" s="33">
        <v>1.13</v>
      </c>
      <c r="L13" s="34">
        <f t="shared" si="0"/>
        <v>0.9346229999999999</v>
      </c>
      <c r="M13" s="15" t="s">
        <v>105</v>
      </c>
      <c r="N13" s="17" t="s">
        <v>91</v>
      </c>
      <c r="O13" s="21" t="s">
        <v>113</v>
      </c>
      <c r="P13" s="68"/>
      <c r="Q13" s="116">
        <v>95</v>
      </c>
      <c r="R13" s="123"/>
      <c r="S13" s="57" t="s">
        <v>5</v>
      </c>
      <c r="T13" s="65">
        <f t="shared" si="1"/>
        <v>88.78918499999999</v>
      </c>
      <c r="U13" s="36" t="s">
        <v>8</v>
      </c>
    </row>
    <row r="14" spans="1:21" ht="29.25" customHeight="1" thickBot="1">
      <c r="A14" s="106" t="s">
        <v>6</v>
      </c>
      <c r="B14" s="84" t="s">
        <v>4</v>
      </c>
      <c r="C14" s="79" t="s">
        <v>125</v>
      </c>
      <c r="D14" s="79" t="s">
        <v>37</v>
      </c>
      <c r="E14" s="80" t="s">
        <v>21</v>
      </c>
      <c r="F14" s="79" t="s">
        <v>45</v>
      </c>
      <c r="G14" s="79" t="s">
        <v>72</v>
      </c>
      <c r="H14" s="79" t="s">
        <v>76</v>
      </c>
      <c r="I14" s="79" t="s">
        <v>92</v>
      </c>
      <c r="J14" s="81">
        <v>0.8697</v>
      </c>
      <c r="K14" s="82">
        <v>1</v>
      </c>
      <c r="L14" s="83">
        <f t="shared" si="0"/>
        <v>0.8697</v>
      </c>
      <c r="M14" s="87" t="s">
        <v>38</v>
      </c>
      <c r="N14" s="79" t="s">
        <v>38</v>
      </c>
      <c r="O14" s="88" t="s">
        <v>112</v>
      </c>
      <c r="P14" s="89"/>
      <c r="Q14" s="117">
        <v>75</v>
      </c>
      <c r="R14" s="124"/>
      <c r="S14" s="90" t="s">
        <v>6</v>
      </c>
      <c r="T14" s="91">
        <f t="shared" si="1"/>
        <v>65.2275</v>
      </c>
      <c r="U14" s="92" t="s">
        <v>18</v>
      </c>
    </row>
    <row r="15" spans="1:21" ht="29.25" customHeight="1">
      <c r="A15" s="22" t="s">
        <v>9</v>
      </c>
      <c r="B15" s="23" t="s">
        <v>4</v>
      </c>
      <c r="C15" s="25" t="s">
        <v>124</v>
      </c>
      <c r="D15" s="25" t="s">
        <v>34</v>
      </c>
      <c r="E15" s="53" t="s">
        <v>25</v>
      </c>
      <c r="F15" s="25" t="s">
        <v>50</v>
      </c>
      <c r="G15" s="25" t="s">
        <v>36</v>
      </c>
      <c r="H15" s="25" t="s">
        <v>77</v>
      </c>
      <c r="I15" s="25" t="s">
        <v>99</v>
      </c>
      <c r="J15" s="26">
        <v>0.7398</v>
      </c>
      <c r="K15" s="27">
        <v>1.13</v>
      </c>
      <c r="L15" s="28">
        <f t="shared" si="0"/>
        <v>0.8359739999999999</v>
      </c>
      <c r="M15" s="22" t="s">
        <v>114</v>
      </c>
      <c r="N15" s="25" t="s">
        <v>118</v>
      </c>
      <c r="O15" s="25" t="s">
        <v>84</v>
      </c>
      <c r="P15" s="30"/>
      <c r="Q15" s="113" t="s">
        <v>84</v>
      </c>
      <c r="R15" s="122"/>
      <c r="S15" s="58" t="s">
        <v>4</v>
      </c>
      <c r="T15" s="64">
        <f t="shared" si="1"/>
        <v>96.13700999999999</v>
      </c>
      <c r="U15" s="45" t="s">
        <v>9</v>
      </c>
    </row>
    <row r="16" spans="1:21" ht="29.25" customHeight="1">
      <c r="A16" s="15" t="s">
        <v>8</v>
      </c>
      <c r="B16" s="16" t="s">
        <v>4</v>
      </c>
      <c r="C16" s="17" t="s">
        <v>124</v>
      </c>
      <c r="D16" s="17" t="s">
        <v>34</v>
      </c>
      <c r="E16" s="52" t="s">
        <v>93</v>
      </c>
      <c r="F16" s="17" t="s">
        <v>94</v>
      </c>
      <c r="G16" s="17" t="s">
        <v>115</v>
      </c>
      <c r="H16" s="17" t="s">
        <v>76</v>
      </c>
      <c r="I16" s="17" t="s">
        <v>95</v>
      </c>
      <c r="J16" s="32">
        <v>0.7613</v>
      </c>
      <c r="K16" s="33">
        <v>1</v>
      </c>
      <c r="L16" s="34">
        <f t="shared" si="0"/>
        <v>0.7613</v>
      </c>
      <c r="M16" s="15" t="s">
        <v>39</v>
      </c>
      <c r="N16" s="17" t="s">
        <v>113</v>
      </c>
      <c r="O16" s="17" t="s">
        <v>114</v>
      </c>
      <c r="P16" s="35" t="s">
        <v>117</v>
      </c>
      <c r="Q16" s="116" t="s">
        <v>114</v>
      </c>
      <c r="R16" s="123"/>
      <c r="S16" s="57" t="s">
        <v>5</v>
      </c>
      <c r="T16" s="65">
        <f t="shared" si="1"/>
        <v>76.13</v>
      </c>
      <c r="U16" s="36" t="s">
        <v>13</v>
      </c>
    </row>
    <row r="17" spans="1:21" ht="29.25" customHeight="1" thickBot="1">
      <c r="A17" s="37" t="s">
        <v>11</v>
      </c>
      <c r="B17" s="86" t="s">
        <v>4</v>
      </c>
      <c r="C17" s="79" t="s">
        <v>124</v>
      </c>
      <c r="D17" s="38" t="s">
        <v>34</v>
      </c>
      <c r="E17" s="54" t="s">
        <v>26</v>
      </c>
      <c r="F17" s="38" t="s">
        <v>56</v>
      </c>
      <c r="G17" s="38" t="s">
        <v>73</v>
      </c>
      <c r="H17" s="38" t="s">
        <v>78</v>
      </c>
      <c r="I17" s="38" t="s">
        <v>96</v>
      </c>
      <c r="J17" s="39">
        <v>0.7682</v>
      </c>
      <c r="K17" s="40">
        <v>1</v>
      </c>
      <c r="L17" s="41">
        <f t="shared" si="0"/>
        <v>0.7682</v>
      </c>
      <c r="M17" s="37" t="s">
        <v>112</v>
      </c>
      <c r="N17" s="38" t="s">
        <v>97</v>
      </c>
      <c r="O17" s="38" t="s">
        <v>98</v>
      </c>
      <c r="P17" s="62" t="s">
        <v>102</v>
      </c>
      <c r="Q17" s="118" t="s">
        <v>98</v>
      </c>
      <c r="R17" s="125"/>
      <c r="S17" s="59" t="s">
        <v>6</v>
      </c>
      <c r="T17" s="66">
        <f t="shared" si="1"/>
        <v>74.8995</v>
      </c>
      <c r="U17" s="44" t="s">
        <v>14</v>
      </c>
    </row>
    <row r="18" spans="1:21" ht="29.25" customHeight="1">
      <c r="A18" s="46" t="s">
        <v>12</v>
      </c>
      <c r="B18" s="85" t="s">
        <v>4</v>
      </c>
      <c r="C18" s="47" t="s">
        <v>124</v>
      </c>
      <c r="D18" s="47" t="s">
        <v>38</v>
      </c>
      <c r="E18" s="55" t="s">
        <v>30</v>
      </c>
      <c r="F18" s="47" t="s">
        <v>51</v>
      </c>
      <c r="G18" s="47" t="s">
        <v>73</v>
      </c>
      <c r="H18" s="47" t="s">
        <v>78</v>
      </c>
      <c r="I18" s="47" t="s">
        <v>101</v>
      </c>
      <c r="J18" s="73">
        <v>0.7211</v>
      </c>
      <c r="K18" s="74">
        <v>1</v>
      </c>
      <c r="L18" s="75">
        <f t="shared" si="0"/>
        <v>0.7211</v>
      </c>
      <c r="M18" s="46" t="s">
        <v>113</v>
      </c>
      <c r="N18" s="47" t="s">
        <v>102</v>
      </c>
      <c r="O18" s="47" t="s">
        <v>118</v>
      </c>
      <c r="P18" s="67" t="s">
        <v>84</v>
      </c>
      <c r="Q18" s="119" t="s">
        <v>118</v>
      </c>
      <c r="R18" s="126"/>
      <c r="S18" s="60" t="s">
        <v>4</v>
      </c>
      <c r="T18" s="76">
        <f>L18*Q18</f>
        <v>79.321</v>
      </c>
      <c r="U18" s="49" t="s">
        <v>12</v>
      </c>
    </row>
    <row r="19" spans="1:21" ht="29.25" customHeight="1">
      <c r="A19" s="15" t="s">
        <v>13</v>
      </c>
      <c r="B19" s="16" t="s">
        <v>4</v>
      </c>
      <c r="C19" s="17" t="s">
        <v>124</v>
      </c>
      <c r="D19" s="17" t="s">
        <v>38</v>
      </c>
      <c r="E19" s="52" t="s">
        <v>27</v>
      </c>
      <c r="F19" s="17" t="s">
        <v>53</v>
      </c>
      <c r="G19" s="17" t="s">
        <v>36</v>
      </c>
      <c r="H19" s="17" t="s">
        <v>77</v>
      </c>
      <c r="I19" s="17" t="s">
        <v>100</v>
      </c>
      <c r="J19" s="32">
        <v>0.6859</v>
      </c>
      <c r="K19" s="33">
        <v>1.13</v>
      </c>
      <c r="L19" s="34">
        <f t="shared" si="0"/>
        <v>0.7750669999999998</v>
      </c>
      <c r="M19" s="15" t="s">
        <v>113</v>
      </c>
      <c r="N19" s="17" t="s">
        <v>114</v>
      </c>
      <c r="O19" s="21" t="s">
        <v>117</v>
      </c>
      <c r="P19" s="112"/>
      <c r="Q19" s="116" t="s">
        <v>117</v>
      </c>
      <c r="R19" s="123"/>
      <c r="S19" s="57" t="s">
        <v>5</v>
      </c>
      <c r="T19" s="65">
        <f>L19*Q19</f>
        <v>81.38203499999999</v>
      </c>
      <c r="U19" s="36" t="s">
        <v>11</v>
      </c>
    </row>
    <row r="20" spans="1:21" ht="29.25" customHeight="1" thickBot="1">
      <c r="A20" s="37" t="s">
        <v>14</v>
      </c>
      <c r="B20" s="86" t="s">
        <v>5</v>
      </c>
      <c r="C20" s="79" t="s">
        <v>124</v>
      </c>
      <c r="D20" s="38" t="s">
        <v>38</v>
      </c>
      <c r="E20" s="54" t="s">
        <v>28</v>
      </c>
      <c r="F20" s="38" t="s">
        <v>57</v>
      </c>
      <c r="G20" s="38" t="s">
        <v>116</v>
      </c>
      <c r="H20" s="38" t="s">
        <v>78</v>
      </c>
      <c r="I20" s="38" t="s">
        <v>103</v>
      </c>
      <c r="J20" s="39">
        <v>0.7083</v>
      </c>
      <c r="K20" s="40">
        <v>1.03</v>
      </c>
      <c r="L20" s="41">
        <f t="shared" si="0"/>
        <v>0.7295490000000001</v>
      </c>
      <c r="M20" s="37" t="s">
        <v>39</v>
      </c>
      <c r="N20" s="42" t="s">
        <v>114</v>
      </c>
      <c r="O20" s="42" t="s">
        <v>114</v>
      </c>
      <c r="P20" s="43"/>
      <c r="Q20" s="118" t="s">
        <v>39</v>
      </c>
      <c r="R20" s="125"/>
      <c r="S20" s="59" t="s">
        <v>6</v>
      </c>
      <c r="T20" s="66">
        <f t="shared" si="1"/>
        <v>65.65941000000001</v>
      </c>
      <c r="U20" s="44" t="s">
        <v>17</v>
      </c>
    </row>
    <row r="21" spans="1:21" ht="29.25" customHeight="1">
      <c r="A21" s="46" t="s">
        <v>15</v>
      </c>
      <c r="B21" s="85" t="s">
        <v>4</v>
      </c>
      <c r="C21" s="47" t="s">
        <v>124</v>
      </c>
      <c r="D21" s="48" t="s">
        <v>10</v>
      </c>
      <c r="E21" s="55" t="s">
        <v>31</v>
      </c>
      <c r="F21" s="47" t="s">
        <v>54</v>
      </c>
      <c r="G21" s="47" t="s">
        <v>116</v>
      </c>
      <c r="H21" s="47" t="s">
        <v>78</v>
      </c>
      <c r="I21" s="47" t="s">
        <v>104</v>
      </c>
      <c r="J21" s="73">
        <v>0.6405</v>
      </c>
      <c r="K21" s="74">
        <v>1.03</v>
      </c>
      <c r="L21" s="75">
        <f t="shared" si="0"/>
        <v>0.6597149999999999</v>
      </c>
      <c r="M21" s="108" t="s">
        <v>81</v>
      </c>
      <c r="N21" s="48" t="s">
        <v>82</v>
      </c>
      <c r="O21" s="78" t="s">
        <v>83</v>
      </c>
      <c r="P21" s="111"/>
      <c r="Q21" s="119" t="s">
        <v>82</v>
      </c>
      <c r="R21" s="126"/>
      <c r="S21" s="60" t="s">
        <v>4</v>
      </c>
      <c r="T21" s="76">
        <f t="shared" si="1"/>
        <v>112.15154999999999</v>
      </c>
      <c r="U21" s="71" t="s">
        <v>4</v>
      </c>
    </row>
    <row r="22" spans="1:21" ht="29.25" customHeight="1">
      <c r="A22" s="15" t="s">
        <v>16</v>
      </c>
      <c r="B22" s="16" t="s">
        <v>5</v>
      </c>
      <c r="C22" s="17" t="s">
        <v>125</v>
      </c>
      <c r="D22" s="17" t="s">
        <v>10</v>
      </c>
      <c r="E22" s="52" t="s">
        <v>32</v>
      </c>
      <c r="F22" s="17" t="s">
        <v>58</v>
      </c>
      <c r="G22" s="17" t="s">
        <v>73</v>
      </c>
      <c r="H22" s="17" t="s">
        <v>78</v>
      </c>
      <c r="I22" s="17" t="s">
        <v>106</v>
      </c>
      <c r="J22" s="32">
        <v>0.6235</v>
      </c>
      <c r="K22" s="33">
        <v>1</v>
      </c>
      <c r="L22" s="34">
        <f t="shared" si="0"/>
        <v>0.6235</v>
      </c>
      <c r="M22" s="15" t="s">
        <v>114</v>
      </c>
      <c r="N22" s="21" t="s">
        <v>84</v>
      </c>
      <c r="O22" s="35" t="s">
        <v>119</v>
      </c>
      <c r="P22" s="68"/>
      <c r="Q22" s="116" t="s">
        <v>84</v>
      </c>
      <c r="R22" s="123"/>
      <c r="S22" s="57" t="s">
        <v>5</v>
      </c>
      <c r="T22" s="65">
        <f t="shared" si="1"/>
        <v>71.7025</v>
      </c>
      <c r="U22" s="36" t="s">
        <v>15</v>
      </c>
    </row>
    <row r="23" spans="1:21" ht="29.25" customHeight="1">
      <c r="A23" s="46" t="s">
        <v>17</v>
      </c>
      <c r="B23" s="85" t="s">
        <v>6</v>
      </c>
      <c r="C23" s="17" t="s">
        <v>125</v>
      </c>
      <c r="D23" s="47" t="s">
        <v>10</v>
      </c>
      <c r="E23" s="55" t="s">
        <v>67</v>
      </c>
      <c r="F23" s="47" t="s">
        <v>60</v>
      </c>
      <c r="G23" s="47" t="s">
        <v>73</v>
      </c>
      <c r="H23" s="47" t="s">
        <v>78</v>
      </c>
      <c r="I23" s="47" t="s">
        <v>107</v>
      </c>
      <c r="J23" s="73">
        <v>0.661</v>
      </c>
      <c r="K23" s="74">
        <v>1</v>
      </c>
      <c r="L23" s="75">
        <f t="shared" si="0"/>
        <v>0.661</v>
      </c>
      <c r="M23" s="46" t="s">
        <v>113</v>
      </c>
      <c r="N23" s="47" t="s">
        <v>102</v>
      </c>
      <c r="O23" s="48" t="s">
        <v>108</v>
      </c>
      <c r="P23" s="67"/>
      <c r="Q23" s="119" t="s">
        <v>108</v>
      </c>
      <c r="R23" s="126"/>
      <c r="S23" s="60" t="s">
        <v>6</v>
      </c>
      <c r="T23" s="76">
        <f t="shared" si="1"/>
        <v>71.0575</v>
      </c>
      <c r="U23" s="49" t="s">
        <v>16</v>
      </c>
    </row>
    <row r="24" spans="1:21" ht="29.25" customHeight="1" thickBot="1">
      <c r="A24" s="93" t="s">
        <v>18</v>
      </c>
      <c r="B24" s="94" t="s">
        <v>9</v>
      </c>
      <c r="C24" s="77" t="s">
        <v>124</v>
      </c>
      <c r="D24" s="95" t="s">
        <v>10</v>
      </c>
      <c r="E24" s="96" t="s">
        <v>29</v>
      </c>
      <c r="F24" s="95" t="s">
        <v>52</v>
      </c>
      <c r="G24" s="95" t="s">
        <v>73</v>
      </c>
      <c r="H24" s="95" t="s">
        <v>78</v>
      </c>
      <c r="I24" s="95" t="s">
        <v>109</v>
      </c>
      <c r="J24" s="97">
        <v>0.6597</v>
      </c>
      <c r="K24" s="98">
        <v>1</v>
      </c>
      <c r="L24" s="99">
        <f t="shared" si="0"/>
        <v>0.6597</v>
      </c>
      <c r="M24" s="93" t="s">
        <v>113</v>
      </c>
      <c r="N24" s="100" t="s">
        <v>114</v>
      </c>
      <c r="O24" s="100" t="s">
        <v>114</v>
      </c>
      <c r="P24" s="101"/>
      <c r="Q24" s="120" t="s">
        <v>113</v>
      </c>
      <c r="R24" s="127"/>
      <c r="S24" s="102" t="s">
        <v>9</v>
      </c>
      <c r="T24" s="103">
        <f t="shared" si="1"/>
        <v>62.671499999999995</v>
      </c>
      <c r="U24" s="104" t="s">
        <v>19</v>
      </c>
    </row>
    <row r="25" spans="1:21" ht="29.25" customHeight="1" thickBot="1">
      <c r="A25" s="50" t="s">
        <v>19</v>
      </c>
      <c r="B25" s="72" t="s">
        <v>4</v>
      </c>
      <c r="C25" s="51" t="s">
        <v>124</v>
      </c>
      <c r="D25" s="51" t="s">
        <v>39</v>
      </c>
      <c r="E25" s="56" t="s">
        <v>33</v>
      </c>
      <c r="F25" s="51" t="s">
        <v>55</v>
      </c>
      <c r="G25" s="51" t="s">
        <v>74</v>
      </c>
      <c r="H25" s="51" t="s">
        <v>76</v>
      </c>
      <c r="I25" s="51" t="s">
        <v>110</v>
      </c>
      <c r="J25" s="18">
        <v>0.5885</v>
      </c>
      <c r="K25" s="19">
        <v>1</v>
      </c>
      <c r="L25" s="20">
        <f t="shared" si="0"/>
        <v>0.5885</v>
      </c>
      <c r="M25" s="50" t="s">
        <v>130</v>
      </c>
      <c r="N25" s="51" t="s">
        <v>81</v>
      </c>
      <c r="O25" s="70" t="s">
        <v>83</v>
      </c>
      <c r="P25" s="69"/>
      <c r="Q25" s="121" t="s">
        <v>81</v>
      </c>
      <c r="R25" s="128"/>
      <c r="S25" s="61" t="s">
        <v>4</v>
      </c>
      <c r="T25" s="63">
        <f t="shared" si="1"/>
        <v>97.1025</v>
      </c>
      <c r="U25" s="107" t="s">
        <v>6</v>
      </c>
    </row>
    <row r="26" spans="1:21" ht="31.5" customHeight="1" thickBot="1">
      <c r="A26" s="148" t="s">
        <v>149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</row>
    <row r="27" spans="1:21" ht="31.5" customHeight="1" thickBot="1">
      <c r="A27" s="50" t="s">
        <v>4</v>
      </c>
      <c r="B27" s="72" t="s">
        <v>4</v>
      </c>
      <c r="C27" s="51" t="s">
        <v>125</v>
      </c>
      <c r="D27" s="109" t="s">
        <v>10</v>
      </c>
      <c r="E27" s="56" t="s">
        <v>31</v>
      </c>
      <c r="F27" s="51" t="s">
        <v>54</v>
      </c>
      <c r="G27" s="51" t="s">
        <v>116</v>
      </c>
      <c r="H27" s="51" t="s">
        <v>78</v>
      </c>
      <c r="I27" s="51" t="s">
        <v>104</v>
      </c>
      <c r="J27" s="18">
        <v>0.6405</v>
      </c>
      <c r="K27" s="19">
        <v>1.03</v>
      </c>
      <c r="L27" s="20">
        <f>(J27*K27)</f>
        <v>0.6597149999999999</v>
      </c>
      <c r="M27" s="110" t="s">
        <v>85</v>
      </c>
      <c r="N27" s="109" t="s">
        <v>86</v>
      </c>
      <c r="O27" s="109" t="s">
        <v>120</v>
      </c>
      <c r="P27" s="69" t="s">
        <v>121</v>
      </c>
      <c r="Q27" s="105">
        <v>205</v>
      </c>
      <c r="R27" s="114"/>
      <c r="S27" s="61" t="s">
        <v>4</v>
      </c>
      <c r="T27" s="63">
        <f>L27*Q27</f>
        <v>135.24157499999998</v>
      </c>
      <c r="U27" s="107" t="s">
        <v>4</v>
      </c>
    </row>
    <row r="28" spans="1:21" ht="29.25" customHeight="1">
      <c r="A28" s="161" t="s">
        <v>61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</row>
    <row r="29" spans="1:21" ht="29.25" customHeight="1">
      <c r="A29" s="150" t="s">
        <v>127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</row>
  </sheetData>
  <sheetProtection/>
  <mergeCells count="17">
    <mergeCell ref="A26:U26"/>
    <mergeCell ref="A29:U29"/>
    <mergeCell ref="A7:G7"/>
    <mergeCell ref="H7:U7"/>
    <mergeCell ref="J8:J10"/>
    <mergeCell ref="K8:K10"/>
    <mergeCell ref="L8:L10"/>
    <mergeCell ref="M8:P8"/>
    <mergeCell ref="Q8:U8"/>
    <mergeCell ref="A28:U28"/>
    <mergeCell ref="M9:P9"/>
    <mergeCell ref="A6:U6"/>
    <mergeCell ref="A11:U11"/>
    <mergeCell ref="A1:U1"/>
    <mergeCell ref="A2:U2"/>
    <mergeCell ref="A4:U4"/>
    <mergeCell ref="T9:T10"/>
  </mergeCells>
  <printOptions/>
  <pageMargins left="0.3" right="0.29" top="0.58" bottom="0.37" header="0.5" footer="0.2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I12" sqref="I12"/>
    </sheetView>
  </sheetViews>
  <sheetFormatPr defaultColWidth="9.140625" defaultRowHeight="15"/>
  <cols>
    <col min="2" max="2" width="27.57421875" style="0" bestFit="1" customWidth="1"/>
    <col min="3" max="3" width="20.140625" style="0" bestFit="1" customWidth="1"/>
    <col min="4" max="4" width="11.421875" style="0" bestFit="1" customWidth="1"/>
  </cols>
  <sheetData>
    <row r="1" spans="1:8" s="130" customFormat="1" ht="15.75">
      <c r="A1" s="162" t="s">
        <v>137</v>
      </c>
      <c r="B1" s="162"/>
      <c r="C1" s="162"/>
      <c r="D1" s="162"/>
      <c r="E1" s="162"/>
      <c r="F1" s="162"/>
      <c r="G1" s="162"/>
      <c r="H1" s="162"/>
    </row>
    <row r="2" spans="1:8" s="130" customFormat="1" ht="15.75">
      <c r="A2" s="164" t="s">
        <v>150</v>
      </c>
      <c r="B2" s="162"/>
      <c r="C2" s="162"/>
      <c r="D2" s="162"/>
      <c r="E2" s="162"/>
      <c r="F2" s="162"/>
      <c r="G2" s="162"/>
      <c r="H2" s="162"/>
    </row>
    <row r="3" spans="1:8" s="130" customFormat="1" ht="12" customHeight="1">
      <c r="A3" s="129"/>
      <c r="B3" s="129"/>
      <c r="C3" s="129"/>
      <c r="D3" s="129"/>
      <c r="E3" s="129"/>
      <c r="F3" s="129"/>
      <c r="G3" s="129"/>
      <c r="H3" s="129"/>
    </row>
    <row r="4" spans="1:8" s="130" customFormat="1" ht="15.75">
      <c r="A4" s="162" t="s">
        <v>138</v>
      </c>
      <c r="B4" s="162"/>
      <c r="C4" s="162"/>
      <c r="D4" s="162"/>
      <c r="E4" s="162"/>
      <c r="F4" s="162"/>
      <c r="G4" s="162"/>
      <c r="H4" s="162"/>
    </row>
    <row r="5" s="130" customFormat="1" ht="15.75"/>
    <row r="6" spans="1:8" s="130" customFormat="1" ht="15.75">
      <c r="A6" s="162" t="s">
        <v>139</v>
      </c>
      <c r="B6" s="162"/>
      <c r="C6" s="162"/>
      <c r="D6" s="162"/>
      <c r="E6" s="162"/>
      <c r="F6" s="162"/>
      <c r="G6" s="162"/>
      <c r="H6" s="162"/>
    </row>
    <row r="7" spans="1:6" s="130" customFormat="1" ht="15.75">
      <c r="A7" s="130">
        <v>1</v>
      </c>
      <c r="B7" s="130" t="s">
        <v>141</v>
      </c>
      <c r="C7" s="130" t="s">
        <v>134</v>
      </c>
      <c r="D7" s="130" t="s">
        <v>133</v>
      </c>
      <c r="F7" s="130" t="s">
        <v>132</v>
      </c>
    </row>
    <row r="8" spans="1:6" s="130" customFormat="1" ht="15.75">
      <c r="A8" s="130">
        <v>2</v>
      </c>
      <c r="B8" s="130" t="s">
        <v>141</v>
      </c>
      <c r="C8" s="130" t="s">
        <v>142</v>
      </c>
      <c r="D8" s="130" t="s">
        <v>133</v>
      </c>
      <c r="F8" s="130" t="s">
        <v>132</v>
      </c>
    </row>
    <row r="9" spans="1:6" s="130" customFormat="1" ht="15.75">
      <c r="A9" s="130">
        <v>3</v>
      </c>
      <c r="B9" s="130" t="s">
        <v>143</v>
      </c>
      <c r="C9" s="130" t="s">
        <v>144</v>
      </c>
      <c r="D9" s="130" t="s">
        <v>140</v>
      </c>
      <c r="F9" s="130" t="s">
        <v>132</v>
      </c>
    </row>
    <row r="10" spans="1:6" s="130" customFormat="1" ht="15.75">
      <c r="A10" s="130">
        <v>3</v>
      </c>
      <c r="B10" s="130" t="s">
        <v>143</v>
      </c>
      <c r="C10" s="130" t="s">
        <v>145</v>
      </c>
      <c r="D10" s="130" t="s">
        <v>133</v>
      </c>
      <c r="F10" s="130" t="s">
        <v>132</v>
      </c>
    </row>
    <row r="11" s="130" customFormat="1" ht="15.75"/>
    <row r="12" spans="1:8" s="130" customFormat="1" ht="15.75">
      <c r="A12" s="162" t="s">
        <v>146</v>
      </c>
      <c r="B12" s="162"/>
      <c r="C12" s="162"/>
      <c r="D12" s="162"/>
      <c r="E12" s="162"/>
      <c r="F12" s="162"/>
      <c r="G12" s="162"/>
      <c r="H12" s="162"/>
    </row>
    <row r="13" spans="1:6" s="130" customFormat="1" ht="15.75">
      <c r="A13" s="130">
        <v>1</v>
      </c>
      <c r="B13" s="130" t="s">
        <v>141</v>
      </c>
      <c r="C13" s="130" t="s">
        <v>134</v>
      </c>
      <c r="D13" s="130" t="s">
        <v>133</v>
      </c>
      <c r="F13" s="130" t="s">
        <v>132</v>
      </c>
    </row>
    <row r="14" spans="1:6" s="130" customFormat="1" ht="15.75">
      <c r="A14" s="130">
        <v>2</v>
      </c>
      <c r="B14" s="130" t="s">
        <v>143</v>
      </c>
      <c r="C14" s="130" t="s">
        <v>142</v>
      </c>
      <c r="D14" s="130" t="s">
        <v>133</v>
      </c>
      <c r="F14" s="130" t="s">
        <v>132</v>
      </c>
    </row>
    <row r="15" spans="1:6" s="130" customFormat="1" ht="15.75">
      <c r="A15" s="130">
        <v>3</v>
      </c>
      <c r="B15" s="130" t="s">
        <v>143</v>
      </c>
      <c r="C15" s="130" t="s">
        <v>147</v>
      </c>
      <c r="D15" s="130" t="s">
        <v>140</v>
      </c>
      <c r="F15" s="130" t="s">
        <v>132</v>
      </c>
    </row>
    <row r="16" spans="1:6" s="130" customFormat="1" ht="15.75">
      <c r="A16" s="163"/>
      <c r="B16" s="163"/>
      <c r="C16" s="163"/>
      <c r="D16" s="163"/>
      <c r="E16" s="163"/>
      <c r="F16" s="163"/>
    </row>
    <row r="17" s="130" customFormat="1" ht="15.75"/>
    <row r="18" spans="1:6" s="130" customFormat="1" ht="15.75">
      <c r="A18" s="162" t="s">
        <v>135</v>
      </c>
      <c r="B18" s="162"/>
      <c r="C18" s="162"/>
      <c r="D18" s="162"/>
      <c r="E18" s="162"/>
      <c r="F18" s="162"/>
    </row>
    <row r="19" spans="1:6" s="130" customFormat="1" ht="15.75">
      <c r="A19" s="162" t="s">
        <v>136</v>
      </c>
      <c r="B19" s="162"/>
      <c r="C19" s="162"/>
      <c r="D19" s="162"/>
      <c r="E19" s="162"/>
      <c r="F19" s="162"/>
    </row>
  </sheetData>
  <sheetProtection/>
  <mergeCells count="8">
    <mergeCell ref="A1:H1"/>
    <mergeCell ref="A12:H12"/>
    <mergeCell ref="A16:F16"/>
    <mergeCell ref="A18:F18"/>
    <mergeCell ref="A19:F19"/>
    <mergeCell ref="A2:H2"/>
    <mergeCell ref="A4:H4"/>
    <mergeCell ref="A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2013-07-14T19:12:11Z</cp:lastPrinted>
  <dcterms:created xsi:type="dcterms:W3CDTF">2006-09-28T05:33:49Z</dcterms:created>
  <dcterms:modified xsi:type="dcterms:W3CDTF">2015-07-07T05:37:56Z</dcterms:modified>
  <cp:category/>
  <cp:version/>
  <cp:contentType/>
  <cp:contentStatus/>
</cp:coreProperties>
</file>